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céan plastique\productions\"/>
    </mc:Choice>
  </mc:AlternateContent>
  <xr:revisionPtr revIDLastSave="0" documentId="13_ncr:1_{892B78B8-E4B6-450C-B90F-D6B50AFB3877}" xr6:coauthVersionLast="45" xr6:coauthVersionMax="45" xr10:uidLastSave="{00000000-0000-0000-0000-000000000000}"/>
  <bookViews>
    <workbookView xWindow="2512" yWindow="218" windowWidth="7501" windowHeight="12862" activeTab="1" xr2:uid="{E5FD56E0-2BD7-4DD1-99BC-E6B889142BD1}"/>
  </bookViews>
  <sheets>
    <sheet name="Extrait des données brutes" sheetId="1" r:id="rId1"/>
    <sheet name="Résulats élèves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 s="1"/>
  <c r="K12" i="1"/>
  <c r="L12" i="1" s="1"/>
  <c r="L7" i="2"/>
  <c r="L8" i="2"/>
  <c r="L9" i="2"/>
  <c r="L10" i="2"/>
  <c r="L11" i="2"/>
  <c r="L6" i="2"/>
  <c r="F7" i="2"/>
  <c r="F8" i="2"/>
  <c r="F9" i="2"/>
  <c r="F10" i="2"/>
  <c r="F11" i="2"/>
  <c r="F6" i="2"/>
  <c r="K10" i="2"/>
  <c r="K9" i="2"/>
  <c r="K8" i="2"/>
  <c r="K7" i="2"/>
  <c r="K6" i="2"/>
  <c r="K11" i="2" s="1"/>
  <c r="E11" i="2"/>
  <c r="E7" i="2"/>
  <c r="E8" i="2"/>
  <c r="E9" i="2"/>
  <c r="E10" i="2"/>
  <c r="E6" i="2"/>
</calcChain>
</file>

<file path=xl/sharedStrings.xml><?xml version="1.0" encoding="utf-8"?>
<sst xmlns="http://schemas.openxmlformats.org/spreadsheetml/2006/main" count="45" uniqueCount="11">
  <si>
    <t>Plastique dur</t>
  </si>
  <si>
    <t>Film</t>
  </si>
  <si>
    <t>Fibre</t>
  </si>
  <si>
    <t>Autre mousse</t>
  </si>
  <si>
    <t>Polystyrène expansé</t>
  </si>
  <si>
    <t>Enfouis</t>
  </si>
  <si>
    <t>Surface</t>
  </si>
  <si>
    <t>D1</t>
  </si>
  <si>
    <t>D2</t>
  </si>
  <si>
    <t>Total</t>
  </si>
  <si>
    <t>Total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</si>
</sst>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/>
    <xf numFmtId="164" fontId="0" fillId="3" borderId="1" xfId="0" applyNumberFormat="1" applyFill="1" applyBorder="1"/>
    <xf numFmtId="164" fontId="0" fillId="5" borderId="1" xfId="0" applyNumberFormat="1" applyFill="1" applyBorder="1"/>
    <xf numFmtId="164" fontId="0" fillId="0" borderId="1" xfId="0" applyNumberFormat="1" applyBorder="1" applyAlignment="1">
      <alignment horizontal="center"/>
    </xf>
    <xf numFmtId="0" fontId="1" fillId="4" borderId="1" xfId="0" applyFont="1" applyFill="1" applyBorder="1"/>
    <xf numFmtId="0" fontId="1" fillId="6" borderId="1" xfId="0" applyFont="1" applyFill="1" applyBorder="1"/>
    <xf numFmtId="2" fontId="1" fillId="4" borderId="1" xfId="0" applyNumberFormat="1" applyFont="1" applyFill="1" applyBorder="1"/>
    <xf numFmtId="164" fontId="1" fillId="5" borderId="1" xfId="0" applyNumberFormat="1" applyFont="1" applyFill="1" applyBorder="1"/>
    <xf numFmtId="0" fontId="3" fillId="2" borderId="1" xfId="0" applyFont="1" applyFill="1" applyBorder="1" applyAlignment="1">
      <alignment horizontal="center"/>
    </xf>
  </cellXfs>
  <cellStyles count="2">
    <cellStyle name="Normal" xfId="0" builtinId="0"/>
    <cellStyle name="Normal 2" xfId="1" xr:uid="{D28CC14A-AC4F-48A8-B221-2984027433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Abondance</a:t>
            </a:r>
            <a:r>
              <a:rPr lang="fr-FR" baseline="0"/>
              <a:t> des différents types de microplastiques sur deux plages de méditerranée</a:t>
            </a:r>
            <a:endParaRPr lang="fr-FR"/>
          </a:p>
        </c:rich>
      </c:tx>
      <c:layout>
        <c:manualLayout>
          <c:xMode val="edge"/>
          <c:yMode val="edge"/>
          <c:x val="0.13535852863710468"/>
          <c:y val="2.0765737949467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Site D1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'Résulats élèves'!$D$18:$D$22</c:f>
              <c:strCache>
                <c:ptCount val="5"/>
                <c:pt idx="0">
                  <c:v>Plastique dur</c:v>
                </c:pt>
                <c:pt idx="1">
                  <c:v>Film</c:v>
                </c:pt>
                <c:pt idx="2">
                  <c:v>Fibre</c:v>
                </c:pt>
                <c:pt idx="3">
                  <c:v>Autre mousse</c:v>
                </c:pt>
                <c:pt idx="4">
                  <c:v>Polystyrène expansé</c:v>
                </c:pt>
              </c:strCache>
            </c:strRef>
          </c:cat>
          <c:val>
            <c:numRef>
              <c:f>'Résulats élèves'!$E$18:$E$22</c:f>
              <c:numCache>
                <c:formatCode>General</c:formatCode>
                <c:ptCount val="5"/>
                <c:pt idx="0">
                  <c:v>90.927877660673701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9.0721223393263077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C-40C2-B7D5-221303AA1494}"/>
            </c:ext>
          </c:extLst>
        </c:ser>
        <c:ser>
          <c:idx val="1"/>
          <c:order val="1"/>
          <c:tx>
            <c:v>Site D2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'Résulats élèves'!$D$18:$D$22</c:f>
              <c:strCache>
                <c:ptCount val="5"/>
                <c:pt idx="0">
                  <c:v>Plastique dur</c:v>
                </c:pt>
                <c:pt idx="1">
                  <c:v>Film</c:v>
                </c:pt>
                <c:pt idx="2">
                  <c:v>Fibre</c:v>
                </c:pt>
                <c:pt idx="3">
                  <c:v>Autre mousse</c:v>
                </c:pt>
                <c:pt idx="4">
                  <c:v>Polystyrène expansé</c:v>
                </c:pt>
              </c:strCache>
            </c:strRef>
          </c:cat>
          <c:val>
            <c:numRef>
              <c:f>'Résulats élèves'!$F$18:$F$22</c:f>
              <c:numCache>
                <c:formatCode>General</c:formatCode>
                <c:ptCount val="5"/>
                <c:pt idx="0">
                  <c:v>99.443965903161768</c:v>
                </c:pt>
                <c:pt idx="1">
                  <c:v>0.37048357368455176</c:v>
                </c:pt>
                <c:pt idx="2">
                  <c:v>0</c:v>
                </c:pt>
                <c:pt idx="3">
                  <c:v>0</c:v>
                </c:pt>
                <c:pt idx="4">
                  <c:v>0.18524178684227588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C-40C2-B7D5-221303AA1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4962200"/>
        <c:axId val="564954000"/>
      </c:barChart>
      <c:catAx>
        <c:axId val="56496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Types de plastiques</a:t>
                </a:r>
              </a:p>
            </c:rich>
          </c:tx>
          <c:layout>
            <c:manualLayout>
              <c:xMode val="edge"/>
              <c:yMode val="edge"/>
              <c:x val="0.43171297795964442"/>
              <c:y val="0.861284325465062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4954000"/>
        <c:crosses val="autoZero"/>
        <c:auto val="1"/>
        <c:lblAlgn val="ctr"/>
        <c:lblOffset val="100"/>
        <c:noMultiLvlLbl val="0"/>
      </c:catAx>
      <c:valAx>
        <c:axId val="56495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Abondance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4962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478630</xdr:colOff>
      <xdr:row>11</xdr:row>
      <xdr:rowOff>54769</xdr:rowOff>
    </xdr:from>
    <xdr:to>
      <xdr:col>11</xdr:col>
      <xdr:colOff>514349</xdr:colOff>
      <xdr:row>31</xdr:row>
      <xdr:rowOff>104775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17FE90A2-D9B6-4AB6-B15A-127D7DD386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89790-981E-4B7C-BC6F-E184CCB00E64}">
  <dimension ref="B4:L12"/>
  <sheetViews>
    <sheetView workbookViewId="0">
      <selection activeCell="E7" sqref="E7"/>
    </sheetView>
  </sheetViews>
  <sheetFormatPr baseColWidth="10" defaultRowHeight="14.25" x14ac:dyDescent="0.45"/>
  <cols>
    <col min="2" max="3" width="16.796875" bestFit="1" customWidth="1"/>
    <col min="7" max="8" width="16.796875" bestFit="1" customWidth="1"/>
  </cols>
  <sheetData>
    <row r="4" spans="2:12" x14ac:dyDescent="0.45">
      <c r="C4" s="1"/>
      <c r="E4" s="1"/>
      <c r="F4" s="1"/>
    </row>
    <row r="5" spans="2:12" ht="21" x14ac:dyDescent="0.65">
      <c r="B5" s="14" t="s">
        <v>7</v>
      </c>
      <c r="C5" s="14"/>
      <c r="D5" s="14"/>
      <c r="E5" s="14"/>
      <c r="F5" s="14"/>
      <c r="G5" s="4"/>
      <c r="H5" s="14" t="s">
        <v>8</v>
      </c>
      <c r="I5" s="14"/>
      <c r="J5" s="14"/>
      <c r="K5" s="14"/>
      <c r="L5" s="14"/>
    </row>
    <row r="6" spans="2:12" x14ac:dyDescent="0.45">
      <c r="B6" s="2"/>
      <c r="C6" s="2" t="s">
        <v>5</v>
      </c>
      <c r="D6" s="2" t="s">
        <v>6</v>
      </c>
      <c r="E6" s="5" t="s">
        <v>9</v>
      </c>
      <c r="F6" s="5" t="s">
        <v>10</v>
      </c>
      <c r="G6" s="4"/>
      <c r="H6" s="2"/>
      <c r="I6" s="2" t="s">
        <v>5</v>
      </c>
      <c r="J6" s="2" t="s">
        <v>6</v>
      </c>
      <c r="K6" s="5" t="s">
        <v>9</v>
      </c>
      <c r="L6" s="5" t="s">
        <v>10</v>
      </c>
    </row>
    <row r="7" spans="2:12" x14ac:dyDescent="0.45">
      <c r="B7" s="3" t="s">
        <v>0</v>
      </c>
      <c r="C7" s="2">
        <v>0</v>
      </c>
      <c r="D7" s="6">
        <v>2933.3333333333335</v>
      </c>
      <c r="E7" s="7"/>
      <c r="F7" s="8"/>
      <c r="G7" s="4"/>
      <c r="H7" s="3" t="s">
        <v>0</v>
      </c>
      <c r="I7" s="2">
        <v>7</v>
      </c>
      <c r="J7" s="9">
        <v>1066.6666666666667</v>
      </c>
      <c r="K7" s="7"/>
      <c r="L7" s="8"/>
    </row>
    <row r="8" spans="2:12" x14ac:dyDescent="0.45">
      <c r="B8" s="3" t="s">
        <v>1</v>
      </c>
      <c r="C8" s="2">
        <v>0</v>
      </c>
      <c r="D8" s="6">
        <v>0</v>
      </c>
      <c r="E8" s="7"/>
      <c r="F8" s="8"/>
      <c r="G8" s="4"/>
      <c r="H8" s="3" t="s">
        <v>1</v>
      </c>
      <c r="I8" s="2">
        <v>4</v>
      </c>
      <c r="J8" s="9">
        <v>0</v>
      </c>
      <c r="K8" s="7"/>
      <c r="L8" s="8"/>
    </row>
    <row r="9" spans="2:12" x14ac:dyDescent="0.45">
      <c r="B9" s="3" t="s">
        <v>2</v>
      </c>
      <c r="C9" s="2">
        <v>0</v>
      </c>
      <c r="D9" s="6">
        <v>0</v>
      </c>
      <c r="E9" s="7"/>
      <c r="F9" s="8"/>
      <c r="G9" s="4"/>
      <c r="H9" s="3" t="s">
        <v>2</v>
      </c>
      <c r="I9" s="2">
        <v>0</v>
      </c>
      <c r="J9" s="9">
        <v>0</v>
      </c>
      <c r="K9" s="7"/>
      <c r="L9" s="8"/>
    </row>
    <row r="10" spans="2:12" x14ac:dyDescent="0.45">
      <c r="B10" s="3" t="s">
        <v>3</v>
      </c>
      <c r="C10" s="2">
        <v>0</v>
      </c>
      <c r="D10" s="6">
        <v>0</v>
      </c>
      <c r="E10" s="7"/>
      <c r="F10" s="8"/>
      <c r="G10" s="4"/>
      <c r="H10" s="3" t="s">
        <v>3</v>
      </c>
      <c r="I10" s="2">
        <v>0</v>
      </c>
      <c r="J10" s="9">
        <v>0</v>
      </c>
      <c r="K10" s="7"/>
      <c r="L10" s="8"/>
    </row>
    <row r="11" spans="2:12" x14ac:dyDescent="0.45">
      <c r="B11" s="3" t="s">
        <v>4</v>
      </c>
      <c r="C11" s="2">
        <v>26</v>
      </c>
      <c r="D11" s="6">
        <v>266.66666666666669</v>
      </c>
      <c r="E11" s="7"/>
      <c r="F11" s="8"/>
      <c r="G11" s="4"/>
      <c r="H11" s="3" t="s">
        <v>4</v>
      </c>
      <c r="I11" s="2">
        <v>2</v>
      </c>
      <c r="J11" s="9">
        <v>0</v>
      </c>
      <c r="K11" s="7"/>
      <c r="L11" s="8"/>
    </row>
    <row r="12" spans="2:12" x14ac:dyDescent="0.45">
      <c r="E12" s="10">
        <f>SUM(E7:E11)</f>
        <v>0</v>
      </c>
      <c r="F12" s="11">
        <f t="shared" ref="F8:F12" si="0">(E12/3226)*100</f>
        <v>0</v>
      </c>
      <c r="K12" s="12">
        <f>SUM(K7:K11)</f>
        <v>0</v>
      </c>
      <c r="L12" s="13">
        <f t="shared" ref="L8:L12" si="1">(K12/1079.67)*100</f>
        <v>0</v>
      </c>
    </row>
  </sheetData>
  <mergeCells count="2">
    <mergeCell ref="B5:F5"/>
    <mergeCell ref="H5:L5"/>
  </mergeCell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35C77-3EF5-4633-B58D-B86FAD7D72D2}">
  <dimension ref="B4:L22"/>
  <sheetViews>
    <sheetView tabSelected="1" topLeftCell="A3" workbookViewId="0">
      <selection activeCell="N21" sqref="N21"/>
    </sheetView>
  </sheetViews>
  <sheetFormatPr baseColWidth="10" defaultRowHeight="14.25" x14ac:dyDescent="0.45"/>
  <cols>
    <col min="2" max="2" width="16.796875" bestFit="1" customWidth="1"/>
    <col min="8" max="8" width="16.796875" bestFit="1" customWidth="1"/>
  </cols>
  <sheetData>
    <row r="4" spans="2:12" ht="21" x14ac:dyDescent="0.65">
      <c r="B4" s="14" t="s">
        <v>7</v>
      </c>
      <c r="C4" s="14"/>
      <c r="D4" s="14"/>
      <c r="E4" s="14"/>
      <c r="F4" s="14"/>
      <c r="G4" s="4"/>
      <c r="H4" s="14" t="s">
        <v>8</v>
      </c>
      <c r="I4" s="14"/>
      <c r="J4" s="14"/>
      <c r="K4" s="14"/>
      <c r="L4" s="14"/>
    </row>
    <row r="5" spans="2:12" x14ac:dyDescent="0.45">
      <c r="B5" s="2"/>
      <c r="C5" s="2" t="s">
        <v>5</v>
      </c>
      <c r="D5" s="2" t="s">
        <v>6</v>
      </c>
      <c r="E5" s="5" t="s">
        <v>9</v>
      </c>
      <c r="F5" s="5" t="s">
        <v>10</v>
      </c>
      <c r="G5" s="4"/>
      <c r="H5" s="2"/>
      <c r="I5" s="2" t="s">
        <v>5</v>
      </c>
      <c r="J5" s="2" t="s">
        <v>6</v>
      </c>
      <c r="K5" s="5" t="s">
        <v>9</v>
      </c>
      <c r="L5" s="5" t="s">
        <v>10</v>
      </c>
    </row>
    <row r="6" spans="2:12" x14ac:dyDescent="0.45">
      <c r="B6" s="3" t="s">
        <v>0</v>
      </c>
      <c r="C6" s="2">
        <v>0</v>
      </c>
      <c r="D6" s="6">
        <v>2933.3333333333335</v>
      </c>
      <c r="E6" s="7">
        <f>SUM(C6:D6)</f>
        <v>2933.3333333333335</v>
      </c>
      <c r="F6" s="8">
        <f>(E6/3226)*100</f>
        <v>90.927877660673701</v>
      </c>
      <c r="G6" s="4"/>
      <c r="H6" s="3" t="s">
        <v>0</v>
      </c>
      <c r="I6" s="2">
        <v>7</v>
      </c>
      <c r="J6" s="9">
        <v>1066.6666666666667</v>
      </c>
      <c r="K6" s="7">
        <f>SUM(I6:J6)</f>
        <v>1073.6666666666667</v>
      </c>
      <c r="L6" s="8">
        <f>(K6/1079.67)*100</f>
        <v>99.443965903161768</v>
      </c>
    </row>
    <row r="7" spans="2:12" x14ac:dyDescent="0.45">
      <c r="B7" s="3" t="s">
        <v>1</v>
      </c>
      <c r="C7" s="2">
        <v>0</v>
      </c>
      <c r="D7" s="6">
        <v>0</v>
      </c>
      <c r="E7" s="7">
        <f t="shared" ref="E7:E10" si="0">SUM(C7:D7)</f>
        <v>0</v>
      </c>
      <c r="F7" s="8">
        <f t="shared" ref="F7:F11" si="1">(E7/3226)*100</f>
        <v>0</v>
      </c>
      <c r="G7" s="4"/>
      <c r="H7" s="3" t="s">
        <v>1</v>
      </c>
      <c r="I7" s="2">
        <v>4</v>
      </c>
      <c r="J7" s="9">
        <v>0</v>
      </c>
      <c r="K7" s="7">
        <f t="shared" ref="K7:K10" si="2">SUM(I7:J7)</f>
        <v>4</v>
      </c>
      <c r="L7" s="8">
        <f t="shared" ref="L7:L11" si="3">(K7/1079.67)*100</f>
        <v>0.37048357368455176</v>
      </c>
    </row>
    <row r="8" spans="2:12" x14ac:dyDescent="0.45">
      <c r="B8" s="3" t="s">
        <v>2</v>
      </c>
      <c r="C8" s="2">
        <v>0</v>
      </c>
      <c r="D8" s="6">
        <v>0</v>
      </c>
      <c r="E8" s="7">
        <f t="shared" si="0"/>
        <v>0</v>
      </c>
      <c r="F8" s="8">
        <f t="shared" si="1"/>
        <v>0</v>
      </c>
      <c r="G8" s="4"/>
      <c r="H8" s="3" t="s">
        <v>2</v>
      </c>
      <c r="I8" s="2">
        <v>0</v>
      </c>
      <c r="J8" s="9">
        <v>0</v>
      </c>
      <c r="K8" s="7">
        <f t="shared" si="2"/>
        <v>0</v>
      </c>
      <c r="L8" s="8">
        <f t="shared" si="3"/>
        <v>0</v>
      </c>
    </row>
    <row r="9" spans="2:12" x14ac:dyDescent="0.45">
      <c r="B9" s="3" t="s">
        <v>3</v>
      </c>
      <c r="C9" s="2">
        <v>0</v>
      </c>
      <c r="D9" s="6">
        <v>0</v>
      </c>
      <c r="E9" s="7">
        <f t="shared" si="0"/>
        <v>0</v>
      </c>
      <c r="F9" s="8">
        <f t="shared" si="1"/>
        <v>0</v>
      </c>
      <c r="G9" s="4"/>
      <c r="H9" s="3" t="s">
        <v>3</v>
      </c>
      <c r="I9" s="2">
        <v>0</v>
      </c>
      <c r="J9" s="9">
        <v>0</v>
      </c>
      <c r="K9" s="7">
        <f t="shared" si="2"/>
        <v>0</v>
      </c>
      <c r="L9" s="8">
        <f t="shared" si="3"/>
        <v>0</v>
      </c>
    </row>
    <row r="10" spans="2:12" x14ac:dyDescent="0.45">
      <c r="B10" s="3" t="s">
        <v>4</v>
      </c>
      <c r="C10" s="2">
        <v>26</v>
      </c>
      <c r="D10" s="6">
        <v>266.66666666666669</v>
      </c>
      <c r="E10" s="7">
        <f t="shared" si="0"/>
        <v>292.66666666666669</v>
      </c>
      <c r="F10" s="8">
        <f t="shared" si="1"/>
        <v>9.0721223393263077</v>
      </c>
      <c r="G10" s="4"/>
      <c r="H10" s="3" t="s">
        <v>4</v>
      </c>
      <c r="I10" s="2">
        <v>2</v>
      </c>
      <c r="J10" s="9">
        <v>0</v>
      </c>
      <c r="K10" s="7">
        <f t="shared" si="2"/>
        <v>2</v>
      </c>
      <c r="L10" s="8">
        <f t="shared" si="3"/>
        <v>0.18524178684227588</v>
      </c>
    </row>
    <row r="11" spans="2:12" x14ac:dyDescent="0.45">
      <c r="E11" s="10">
        <f>SUM(E6:E10)</f>
        <v>3226</v>
      </c>
      <c r="F11" s="11">
        <f t="shared" si="1"/>
        <v>100</v>
      </c>
      <c r="K11" s="12">
        <f>SUM(K6:K10)</f>
        <v>1079.6666666666667</v>
      </c>
      <c r="L11" s="13">
        <f t="shared" si="3"/>
        <v>99.99969126368859</v>
      </c>
    </row>
    <row r="18" spans="4:6" x14ac:dyDescent="0.45">
      <c r="D18" s="3" t="s">
        <v>0</v>
      </c>
      <c r="E18">
        <v>90.927877660673701</v>
      </c>
      <c r="F18">
        <v>99.443965903161768</v>
      </c>
    </row>
    <row r="19" spans="4:6" x14ac:dyDescent="0.45">
      <c r="D19" s="3" t="s">
        <v>1</v>
      </c>
      <c r="E19">
        <v>0</v>
      </c>
      <c r="F19">
        <v>0.37048357368455176</v>
      </c>
    </row>
    <row r="20" spans="4:6" x14ac:dyDescent="0.45">
      <c r="D20" s="3" t="s">
        <v>2</v>
      </c>
      <c r="E20">
        <v>0</v>
      </c>
      <c r="F20">
        <v>0</v>
      </c>
    </row>
    <row r="21" spans="4:6" x14ac:dyDescent="0.45">
      <c r="D21" s="3" t="s">
        <v>3</v>
      </c>
      <c r="E21">
        <v>0</v>
      </c>
      <c r="F21">
        <v>0</v>
      </c>
    </row>
    <row r="22" spans="4:6" x14ac:dyDescent="0.45">
      <c r="D22" s="3" t="s">
        <v>4</v>
      </c>
      <c r="E22">
        <v>9.0721223393263077</v>
      </c>
      <c r="F22">
        <v>0.18524178684227588</v>
      </c>
    </row>
  </sheetData>
  <mergeCells count="2">
    <mergeCell ref="B4:F4"/>
    <mergeCell ref="H4:L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Extrait des données brutes</vt:lpstr>
      <vt:lpstr>Résulats élèves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Lorianne</dc:creator>
  <cp:lastModifiedBy>Lorianne</cp:lastModifiedBy>
  <dcterms:created xsi:type="dcterms:W3CDTF">2020-10-26T10:59:09Z</dcterms:created>
  <dcterms:modified xsi:type="dcterms:W3CDTF">2020-10-26T15:38:24Z</dcterms:modified>
</cp:coreProperties>
</file>